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511e1b75e9b4c15/Documents/iwla/2024 Lake and Conservation/"/>
    </mc:Choice>
  </mc:AlternateContent>
  <xr:revisionPtr revIDLastSave="18" documentId="14_{C7B3C3D8-E566-4E16-A266-4D20740B7370}" xr6:coauthVersionLast="47" xr6:coauthVersionMax="47" xr10:uidLastSave="{B51277C1-B23B-41D0-90A4-95BE21DB7316}"/>
  <bookViews>
    <workbookView xWindow="-120" yWindow="-120" windowWidth="20730" windowHeight="11160" xr2:uid="{D2B14A99-35C7-4518-AD44-6B4DF04D46A5}"/>
  </bookViews>
  <sheets>
    <sheet name="Lake Budget Detail" sheetId="1" r:id="rId1"/>
    <sheet name="2024 Stocking Detail" sheetId="2" r:id="rId2"/>
    <sheet name="Line Item Detail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2" l="1"/>
  <c r="B14" i="1"/>
  <c r="C12" i="1" l="1"/>
  <c r="C13" i="1"/>
  <c r="C11" i="1"/>
  <c r="C8" i="1"/>
  <c r="C7" i="1"/>
  <c r="C5" i="1"/>
  <c r="C6" i="1"/>
  <c r="C9" i="1"/>
  <c r="C10" i="1"/>
  <c r="C4" i="1"/>
  <c r="C14" i="1" l="1"/>
</calcChain>
</file>

<file path=xl/sharedStrings.xml><?xml version="1.0" encoding="utf-8"?>
<sst xmlns="http://schemas.openxmlformats.org/spreadsheetml/2006/main" count="63" uniqueCount="54">
  <si>
    <t xml:space="preserve">Total </t>
  </si>
  <si>
    <t>Cost</t>
  </si>
  <si>
    <t>Notes:</t>
  </si>
  <si>
    <t>Trout for Opening Day</t>
  </si>
  <si>
    <t>Trout for Kids Fishing Derby</t>
  </si>
  <si>
    <t>Winter trout Stocking</t>
  </si>
  <si>
    <t>300 fish</t>
  </si>
  <si>
    <t>Amount</t>
  </si>
  <si>
    <t>Date</t>
  </si>
  <si>
    <t>Vendor</t>
  </si>
  <si>
    <t>Orndorf</t>
  </si>
  <si>
    <t>Zetts</t>
  </si>
  <si>
    <t>Proposed</t>
  </si>
  <si>
    <t>Handicap Fishing Pier Replacement</t>
  </si>
  <si>
    <t>Park Grill</t>
  </si>
  <si>
    <t>Seed</t>
  </si>
  <si>
    <t>Kids Fishing Derby Event</t>
  </si>
  <si>
    <t>Paint and Supplies</t>
  </si>
  <si>
    <t>Replacement Sign</t>
  </si>
  <si>
    <t>Youth Shooting Event</t>
  </si>
  <si>
    <t>Aerator Maintenance</t>
  </si>
  <si>
    <t xml:space="preserve">Based on Trex decking, Vinyl railings, corrected pilings </t>
  </si>
  <si>
    <t>Grill by frst shelter, rusted through</t>
  </si>
  <si>
    <t>Buckwheat, wildflower, wildflower/pollinator</t>
  </si>
  <si>
    <t>Green block building, Glaize shelter</t>
  </si>
  <si>
    <t>Glaize campground, shockey bridge</t>
  </si>
  <si>
    <t>air filters, potential diaphams</t>
  </si>
  <si>
    <t>fishing supplies, prizes, advertising</t>
  </si>
  <si>
    <t>new event</t>
  </si>
  <si>
    <t>2024 Lake and Conservation Budget</t>
  </si>
  <si>
    <t>Lake Neff Stocking</t>
  </si>
  <si>
    <t>TBD</t>
  </si>
  <si>
    <t>Notes</t>
  </si>
  <si>
    <t>2024 Stocking Detail</t>
  </si>
  <si>
    <t>Total</t>
  </si>
  <si>
    <t>Based on 2023 price, $3.75/lb + delivery fees</t>
  </si>
  <si>
    <t xml:space="preserve">Grill </t>
  </si>
  <si>
    <t>https://www.amazon.com/Pilot-Rock-CBP-247-Charcoal-Backyards/dp/B00M976XWG/ref=sr_1_8?crid=3I2VK0XKWNM7U&amp;keywords=park+grill&amp;qid=1699536353&amp;sprefix=park+gr%2Caps%2C793&amp;sr=8-8</t>
  </si>
  <si>
    <t>1 bag concrete</t>
  </si>
  <si>
    <t>Buckwheat 50 lbs (x4)</t>
  </si>
  <si>
    <t>https://freedomagandenergy.com/products/11301631?_pos=1&amp;_psq=buckwheat&amp;_ss=e&amp;_v=1.0&amp;variant=32828158574663</t>
  </si>
  <si>
    <t>Rape Seed (x10)</t>
  </si>
  <si>
    <t>https://freedomagandenergy.com/products/rape-dwarf-essex-3-lb-bag?_pos=1&amp;_psq=rape&amp;_ss=e&amp;_v=1.0&amp;variant=39255003693127</t>
  </si>
  <si>
    <t>Wildflower/pollinator (x15)</t>
  </si>
  <si>
    <t>https://www.lowes.com/pd/Gardens-Alive-16-oz-White-Dutch-Clover-Cover-Crop-Seeds/1000821460</t>
  </si>
  <si>
    <t> Annandale Millwork Allied Systems</t>
  </si>
  <si>
    <t>see details in tab</t>
  </si>
  <si>
    <t>Based on SiteOne (vendor) estimate  for Aquamaster part number #940017</t>
  </si>
  <si>
    <t>Based on 2023 Price of about $900</t>
  </si>
  <si>
    <t>400 fish</t>
  </si>
  <si>
    <t>400 lbs</t>
  </si>
  <si>
    <t>Capital Request</t>
  </si>
  <si>
    <t>Golf Cart</t>
  </si>
  <si>
    <t>$12000 for golf cart, $2500 for installation of 40amp circuit in outbuilding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</si>
</sst>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4" fontId="0" fillId="0" borderId="0" xfId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44" fontId="0" fillId="0" borderId="1" xfId="1" applyFont="1" applyBorder="1"/>
    <xf numFmtId="44" fontId="0" fillId="0" borderId="0" xfId="0" applyNumberFormat="1"/>
    <xf numFmtId="0" fontId="0" fillId="0" borderId="0" xfId="0" applyAlignment="1">
      <alignment wrapText="1"/>
    </xf>
    <xf numFmtId="16" fontId="0" fillId="0" borderId="0" xfId="0" applyNumberFormat="1"/>
    <xf numFmtId="0" fontId="2" fillId="0" borderId="0" xfId="0" applyFont="1"/>
    <xf numFmtId="0" fontId="0" fillId="0" borderId="2" xfId="0" applyBorder="1"/>
    <xf numFmtId="16" fontId="0" fillId="0" borderId="2" xfId="0" applyNumberFormat="1" applyBorder="1"/>
    <xf numFmtId="164" fontId="0" fillId="0" borderId="0" xfId="0" applyNumberFormat="1"/>
    <xf numFmtId="164" fontId="0" fillId="0" borderId="2" xfId="0" applyNumberFormat="1" applyBorder="1"/>
    <xf numFmtId="0" fontId="2" fillId="0" borderId="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5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183D1-4808-434D-9EF2-D2BF5F62C69D}">
  <dimension ref="A1:F17"/>
  <sheetViews>
    <sheetView tabSelected="1" workbookViewId="0">
      <selection activeCell="A16" sqref="A16"/>
    </sheetView>
  </sheetViews>
  <sheetFormatPr defaultRowHeight="15" x14ac:dyDescent="0.25"/>
  <cols>
    <col min="1" max="1" width="38.42578125" customWidth="1"/>
    <col min="2" max="3" width="11.5703125" bestFit="1" customWidth="1"/>
    <col min="5" max="5" width="12.7109375" customWidth="1"/>
    <col min="6" max="6" width="86.5703125" style="6" customWidth="1"/>
  </cols>
  <sheetData>
    <row r="1" spans="1:5" x14ac:dyDescent="0.25">
      <c r="A1" s="8" t="s">
        <v>29</v>
      </c>
      <c r="B1" t="s">
        <v>12</v>
      </c>
    </row>
    <row r="3" spans="1:5" x14ac:dyDescent="0.25">
      <c r="B3" s="2" t="s">
        <v>1</v>
      </c>
      <c r="C3" s="2" t="s">
        <v>0</v>
      </c>
      <c r="E3" t="s">
        <v>2</v>
      </c>
    </row>
    <row r="4" spans="1:5" x14ac:dyDescent="0.25">
      <c r="A4" s="3" t="s">
        <v>13</v>
      </c>
      <c r="B4" s="4">
        <v>5100</v>
      </c>
      <c r="C4" s="1">
        <f t="shared" ref="C4:C13" si="0">SUM(B4:B4)</f>
        <v>5100</v>
      </c>
      <c r="E4" t="s">
        <v>21</v>
      </c>
    </row>
    <row r="5" spans="1:5" x14ac:dyDescent="0.25">
      <c r="A5" s="3" t="s">
        <v>14</v>
      </c>
      <c r="B5" s="4">
        <v>500</v>
      </c>
      <c r="C5" s="1">
        <f t="shared" si="0"/>
        <v>500</v>
      </c>
      <c r="E5" t="s">
        <v>22</v>
      </c>
    </row>
    <row r="6" spans="1:5" x14ac:dyDescent="0.25">
      <c r="A6" s="3" t="s">
        <v>15</v>
      </c>
      <c r="B6" s="4">
        <v>800</v>
      </c>
      <c r="C6" s="1">
        <f t="shared" si="0"/>
        <v>800</v>
      </c>
      <c r="E6" t="s">
        <v>23</v>
      </c>
    </row>
    <row r="7" spans="1:5" x14ac:dyDescent="0.25">
      <c r="A7" s="3" t="s">
        <v>17</v>
      </c>
      <c r="B7" s="4">
        <v>600</v>
      </c>
      <c r="C7" s="1">
        <f t="shared" si="0"/>
        <v>600</v>
      </c>
      <c r="E7" t="s">
        <v>24</v>
      </c>
    </row>
    <row r="8" spans="1:5" x14ac:dyDescent="0.25">
      <c r="A8" s="3" t="s">
        <v>18</v>
      </c>
      <c r="B8" s="4">
        <v>800</v>
      </c>
      <c r="C8" s="1">
        <f t="shared" si="0"/>
        <v>800</v>
      </c>
      <c r="E8" t="s">
        <v>25</v>
      </c>
    </row>
    <row r="9" spans="1:5" x14ac:dyDescent="0.25">
      <c r="A9" s="3" t="s">
        <v>20</v>
      </c>
      <c r="B9" s="4">
        <v>400</v>
      </c>
      <c r="C9" s="1">
        <f t="shared" si="0"/>
        <v>400</v>
      </c>
      <c r="E9" t="s">
        <v>26</v>
      </c>
    </row>
    <row r="10" spans="1:5" x14ac:dyDescent="0.25">
      <c r="A10" s="3"/>
      <c r="B10" s="4"/>
      <c r="C10" s="1">
        <f t="shared" si="0"/>
        <v>0</v>
      </c>
    </row>
    <row r="11" spans="1:5" x14ac:dyDescent="0.25">
      <c r="A11" s="3" t="s">
        <v>16</v>
      </c>
      <c r="B11" s="4">
        <v>1500</v>
      </c>
      <c r="C11" s="1">
        <f t="shared" si="0"/>
        <v>1500</v>
      </c>
      <c r="E11" t="s">
        <v>27</v>
      </c>
    </row>
    <row r="12" spans="1:5" x14ac:dyDescent="0.25">
      <c r="A12" s="3" t="s">
        <v>19</v>
      </c>
      <c r="B12" s="4">
        <v>2000</v>
      </c>
      <c r="C12" s="1">
        <f t="shared" si="0"/>
        <v>2000</v>
      </c>
      <c r="E12" t="s">
        <v>28</v>
      </c>
    </row>
    <row r="13" spans="1:5" x14ac:dyDescent="0.25">
      <c r="A13" s="3" t="s">
        <v>30</v>
      </c>
      <c r="B13" s="4">
        <v>6850</v>
      </c>
      <c r="C13" s="1">
        <f t="shared" si="0"/>
        <v>6850</v>
      </c>
      <c r="E13" t="s">
        <v>46</v>
      </c>
    </row>
    <row r="14" spans="1:5" x14ac:dyDescent="0.25">
      <c r="B14" s="5">
        <f t="shared" ref="B14" si="1">SUM(B4:B13)</f>
        <v>18550</v>
      </c>
      <c r="C14" s="1">
        <f>SUM(C4:C13)</f>
        <v>18550</v>
      </c>
    </row>
    <row r="15" spans="1:5" x14ac:dyDescent="0.25">
      <c r="C15" s="1"/>
    </row>
    <row r="16" spans="1:5" x14ac:dyDescent="0.25">
      <c r="A16" s="8" t="s">
        <v>51</v>
      </c>
      <c r="C16" s="1"/>
    </row>
    <row r="17" spans="1:5" x14ac:dyDescent="0.25">
      <c r="A17" t="s">
        <v>52</v>
      </c>
      <c r="B17" s="15">
        <v>14500</v>
      </c>
      <c r="C17" s="1">
        <v>14500</v>
      </c>
      <c r="E17" t="s">
        <v>53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BADA0-5C79-43C0-B76E-3D51D6857AB0}">
  <sheetPr>
    <tabColor rgb="FFFFFF00"/>
  </sheetPr>
  <dimension ref="B2:G7"/>
  <sheetViews>
    <sheetView workbookViewId="0">
      <selection activeCell="D16" sqref="D16"/>
    </sheetView>
  </sheetViews>
  <sheetFormatPr defaultRowHeight="15" x14ac:dyDescent="0.25"/>
  <cols>
    <col min="2" max="2" width="8" bestFit="1" customWidth="1"/>
    <col min="3" max="3" width="7.42578125" customWidth="1"/>
    <col min="4" max="4" width="39.7109375" customWidth="1"/>
  </cols>
  <sheetData>
    <row r="2" spans="2:7" x14ac:dyDescent="0.25">
      <c r="B2" s="13" t="s">
        <v>7</v>
      </c>
      <c r="C2" s="13" t="s">
        <v>8</v>
      </c>
      <c r="D2" s="13" t="s">
        <v>33</v>
      </c>
      <c r="E2" s="13" t="s">
        <v>9</v>
      </c>
      <c r="F2" s="13" t="s">
        <v>1</v>
      </c>
      <c r="G2" s="14" t="s">
        <v>32</v>
      </c>
    </row>
    <row r="3" spans="2:7" x14ac:dyDescent="0.25">
      <c r="B3" t="s">
        <v>49</v>
      </c>
      <c r="C3" s="7">
        <v>45357</v>
      </c>
      <c r="D3" t="s">
        <v>3</v>
      </c>
      <c r="E3" t="s">
        <v>10</v>
      </c>
      <c r="F3" s="11">
        <v>1600</v>
      </c>
      <c r="G3" t="s">
        <v>35</v>
      </c>
    </row>
    <row r="4" spans="2:7" x14ac:dyDescent="0.25">
      <c r="B4" t="s">
        <v>6</v>
      </c>
      <c r="C4" s="7">
        <v>45399</v>
      </c>
      <c r="D4" t="s">
        <v>4</v>
      </c>
      <c r="E4" t="s">
        <v>10</v>
      </c>
      <c r="F4" s="11">
        <v>1600</v>
      </c>
      <c r="G4" t="s">
        <v>35</v>
      </c>
    </row>
    <row r="5" spans="2:7" x14ac:dyDescent="0.25">
      <c r="B5" t="s">
        <v>31</v>
      </c>
      <c r="C5" s="7">
        <v>45427</v>
      </c>
      <c r="D5" t="s">
        <v>31</v>
      </c>
      <c r="E5" t="s">
        <v>11</v>
      </c>
      <c r="F5" s="11">
        <v>2000</v>
      </c>
      <c r="G5" t="s">
        <v>48</v>
      </c>
    </row>
    <row r="6" spans="2:7" ht="15.75" thickBot="1" x14ac:dyDescent="0.3">
      <c r="B6" s="9" t="s">
        <v>50</v>
      </c>
      <c r="C6" s="10">
        <v>44871</v>
      </c>
      <c r="D6" s="9" t="s">
        <v>5</v>
      </c>
      <c r="E6" s="9" t="s">
        <v>10</v>
      </c>
      <c r="F6" s="12">
        <v>1650</v>
      </c>
      <c r="G6" t="s">
        <v>35</v>
      </c>
    </row>
    <row r="7" spans="2:7" ht="15.75" thickTop="1" x14ac:dyDescent="0.25">
      <c r="D7" t="s">
        <v>34</v>
      </c>
      <c r="F7" s="11">
        <f>SUM(F3:F6)</f>
        <v>6850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37AD5-7804-414D-9626-FC720CC0659F}">
  <sheetPr>
    <tabColor rgb="FF92D050"/>
  </sheetPr>
  <dimension ref="A1:B17"/>
  <sheetViews>
    <sheetView workbookViewId="0">
      <selection activeCell="B18" sqref="B18"/>
    </sheetView>
  </sheetViews>
  <sheetFormatPr defaultRowHeight="15" x14ac:dyDescent="0.25"/>
  <sheetData>
    <row r="1" spans="1:2" x14ac:dyDescent="0.25">
      <c r="A1" s="8" t="s">
        <v>36</v>
      </c>
    </row>
    <row r="2" spans="1:2" x14ac:dyDescent="0.25">
      <c r="B2" t="s">
        <v>37</v>
      </c>
    </row>
    <row r="3" spans="1:2" x14ac:dyDescent="0.25">
      <c r="B3" t="s">
        <v>38</v>
      </c>
    </row>
    <row r="5" spans="1:2" x14ac:dyDescent="0.25">
      <c r="A5" s="8" t="s">
        <v>15</v>
      </c>
    </row>
    <row r="6" spans="1:2" x14ac:dyDescent="0.25">
      <c r="B6" t="s">
        <v>39</v>
      </c>
    </row>
    <row r="7" spans="1:2" x14ac:dyDescent="0.25">
      <c r="B7" t="s">
        <v>40</v>
      </c>
    </row>
    <row r="8" spans="1:2" x14ac:dyDescent="0.25">
      <c r="B8" t="s">
        <v>41</v>
      </c>
    </row>
    <row r="9" spans="1:2" x14ac:dyDescent="0.25">
      <c r="B9" t="s">
        <v>42</v>
      </c>
    </row>
    <row r="10" spans="1:2" x14ac:dyDescent="0.25">
      <c r="B10" t="s">
        <v>43</v>
      </c>
    </row>
    <row r="11" spans="1:2" x14ac:dyDescent="0.25">
      <c r="B11" t="s">
        <v>44</v>
      </c>
    </row>
    <row r="13" spans="1:2" x14ac:dyDescent="0.25">
      <c r="A13" s="8" t="s">
        <v>18</v>
      </c>
    </row>
    <row r="14" spans="1:2" x14ac:dyDescent="0.25">
      <c r="B14" t="s">
        <v>45</v>
      </c>
    </row>
    <row r="16" spans="1:2" x14ac:dyDescent="0.25">
      <c r="A16" s="8" t="s">
        <v>20</v>
      </c>
    </row>
    <row r="17" spans="2:2" x14ac:dyDescent="0.25">
      <c r="B17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Lake Budget Detail</vt:lpstr>
      <vt:lpstr>2024 Stocking Detail</vt:lpstr>
      <vt:lpstr>Line Item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Colf</dc:creator>
  <cp:lastModifiedBy>Brian Callahan</cp:lastModifiedBy>
  <dcterms:created xsi:type="dcterms:W3CDTF">2020-10-11T22:29:06Z</dcterms:created>
  <dcterms:modified xsi:type="dcterms:W3CDTF">2023-11-14T14:11:16Z</dcterms:modified>
</cp:coreProperties>
</file>